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11760"/>
  </bookViews>
  <sheets>
    <sheet name="EFE" sheetId="2" r:id="rId1"/>
  </sheets>
  <definedNames>
    <definedName name="_xlnm._FilterDatabase" localSheetId="0" hidden="1">EFE!#REF!</definedName>
    <definedName name="_xlnm.Print_Area" localSheetId="0">EFE!$A$1:$E$73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D33" i="2" l="1"/>
  <c r="E33" i="2"/>
  <c r="E53" i="2"/>
  <c r="E52" i="2" s="1"/>
  <c r="D53" i="2"/>
  <c r="D52" i="2"/>
  <c r="E48" i="2"/>
  <c r="E47" i="2" s="1"/>
  <c r="D48" i="2"/>
  <c r="D47" i="2"/>
  <c r="E36" i="2"/>
  <c r="E44" i="2" s="1"/>
  <c r="D36" i="2"/>
  <c r="D44" i="2" s="1"/>
  <c r="E57" i="2" l="1"/>
  <c r="D57" i="2"/>
  <c r="D59" i="2"/>
  <c r="E59" i="2"/>
</calcChain>
</file>

<file path=xl/sharedStrings.xml><?xml version="1.0" encoding="utf-8"?>
<sst xmlns="http://schemas.openxmlformats.org/spreadsheetml/2006/main" count="66" uniqueCount="57">
  <si>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</si>
  <si>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</si>
  <si>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</si>
  <si>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</si>
  <si>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</si>
  <si>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</si>
  <si>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</si>
  <si>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</si>
  <si>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</si>
  <si>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</si>
  <si>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</si>
  <si>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</si>
  <si>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</si>
  <si>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</si>
  <si>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</si>
  <si>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</si>
  <si>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</si>
  <si>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</si>
  <si>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</si>
  <si>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</si>
  <si>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</si>
  <si>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</si>
  <si>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</si>
  <si>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</si>
  <si>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</si>
  <si>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</si>
  <si>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</si>
  <si>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</si>
  <si>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</si>
  <si>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</si>
  <si>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</si>
  <si>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</si>
  <si>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</si>
  <si>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</si>
  <si>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</si>
  <si>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</si>
  <si>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</si>
  <si>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</si>
  <si>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</si>
  <si>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</si>
  <si>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</si>
  <si>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</si>
  <si>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</si>
  <si>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</si>
  <si>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</si>
  <si>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</si>
  <si>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</si>
  <si>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</si>
  <si>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</si>
  <si>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</si>
  <si>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</si>
  <si>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MUNICIPIO MANUEL DOBLADO, GTO.
ESTADO DE FLUJOS DE EFECTIVO
DEL 1 DE ENERO AL AL 31 DE MARZO DEL 2019</t>
  </si>
  <si>
    <t>Bajo protesta de decir verdad declaramos que los Estados Financieros y sus notas, son razonablemente correctos y son responsabilidad del emisor.</t>
  </si>
  <si>
    <t>PRESIDENTE MUNICIPAL</t>
  </si>
  <si>
    <t>ING. GUSTAVO ADOLFO ALFARO REYES</t>
  </si>
  <si>
    <t>TESORERO MUNICIPAL</t>
  </si>
  <si>
    <t>C.P. VLADIMIR SAMUEL PEREZ RAYA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</si>
</sst>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  <font>
      <sz val="9"/>
      <name val="Arial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top"/>
    </xf>
    <xf numFmtId="0" fontId="9" fillId="0" borderId="0" xfId="0" applyFont="1" applyAlignment="1">
      <alignment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tabSelected="1" view="pageBreakPreview" zoomScale="60" zoomScaleNormal="100" workbookViewId="0">
      <selection activeCell="D72" sqref="D72:D73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46425502.100000001</v>
      </c>
      <c r="E5" s="14">
        <f>SUM(E6:E15)</f>
        <v>199751670.75999999</v>
      </c>
    </row>
    <row r="6" spans="1:5" x14ac:dyDescent="0.2">
      <c r="A6" s="26">
        <v>4110</v>
      </c>
      <c r="C6" s="15" t="s">
        <v>3</v>
      </c>
      <c r="D6" s="16">
        <v>5427322.3499999996</v>
      </c>
      <c r="E6" s="17">
        <v>6556141.8499999996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1249483.9099999999</v>
      </c>
      <c r="E9" s="17">
        <v>5734534.2199999997</v>
      </c>
    </row>
    <row r="10" spans="1:5" x14ac:dyDescent="0.2">
      <c r="A10" s="26">
        <v>4150</v>
      </c>
      <c r="C10" s="15" t="s">
        <v>43</v>
      </c>
      <c r="D10" s="16">
        <v>542949.26</v>
      </c>
      <c r="E10" s="17">
        <v>1518462.65</v>
      </c>
    </row>
    <row r="11" spans="1:5" x14ac:dyDescent="0.2">
      <c r="A11" s="26">
        <v>4160</v>
      </c>
      <c r="C11" s="15" t="s">
        <v>44</v>
      </c>
      <c r="D11" s="16">
        <v>25438.91</v>
      </c>
      <c r="E11" s="17">
        <v>86446.59</v>
      </c>
    </row>
    <row r="12" spans="1:5" x14ac:dyDescent="0.2">
      <c r="A12" s="26">
        <v>4170</v>
      </c>
      <c r="C12" s="15" t="s">
        <v>45</v>
      </c>
      <c r="D12" s="16">
        <v>0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39180307.670000002</v>
      </c>
      <c r="E13" s="17">
        <v>185856085.44999999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27067085.93</v>
      </c>
      <c r="E16" s="14">
        <f>SUM(E17:E32)</f>
        <v>170015589.19999999</v>
      </c>
    </row>
    <row r="17" spans="1:5" x14ac:dyDescent="0.2">
      <c r="A17" s="26">
        <v>5110</v>
      </c>
      <c r="C17" s="15" t="s">
        <v>8</v>
      </c>
      <c r="D17" s="16">
        <v>13756094.710000001</v>
      </c>
      <c r="E17" s="17">
        <v>51861277.75</v>
      </c>
    </row>
    <row r="18" spans="1:5" x14ac:dyDescent="0.2">
      <c r="A18" s="26">
        <v>5120</v>
      </c>
      <c r="C18" s="15" t="s">
        <v>9</v>
      </c>
      <c r="D18" s="16">
        <v>868503.84</v>
      </c>
      <c r="E18" s="17">
        <v>14193803.609999999</v>
      </c>
    </row>
    <row r="19" spans="1:5" x14ac:dyDescent="0.2">
      <c r="A19" s="26">
        <v>5130</v>
      </c>
      <c r="C19" s="15" t="s">
        <v>10</v>
      </c>
      <c r="D19" s="16">
        <v>7176059.2300000004</v>
      </c>
      <c r="E19" s="17">
        <v>42766359</v>
      </c>
    </row>
    <row r="20" spans="1:5" x14ac:dyDescent="0.2">
      <c r="A20" s="26">
        <v>5210</v>
      </c>
      <c r="C20" s="15" t="s">
        <v>11</v>
      </c>
      <c r="D20" s="16">
        <v>1914631.15</v>
      </c>
      <c r="E20" s="17">
        <v>5258000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140000</v>
      </c>
    </row>
    <row r="23" spans="1:5" x14ac:dyDescent="0.2">
      <c r="A23" s="26">
        <v>5240</v>
      </c>
      <c r="C23" s="15" t="s">
        <v>14</v>
      </c>
      <c r="D23" s="16">
        <v>3317716.04</v>
      </c>
      <c r="E23" s="17">
        <v>49958729.990000002</v>
      </c>
    </row>
    <row r="24" spans="1:5" x14ac:dyDescent="0.2">
      <c r="A24" s="26">
        <v>5250</v>
      </c>
      <c r="C24" s="15" t="s">
        <v>15</v>
      </c>
      <c r="D24" s="16">
        <v>34080.959999999999</v>
      </c>
      <c r="E24" s="17">
        <v>181882.22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5562580.1299999999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92956.5</v>
      </c>
    </row>
    <row r="33" spans="1:5" x14ac:dyDescent="0.2">
      <c r="A33" s="18" t="s">
        <v>24</v>
      </c>
      <c r="C33" s="19"/>
      <c r="D33" s="13">
        <f>D5-D16</f>
        <v>19358416.170000002</v>
      </c>
      <c r="E33" s="14">
        <f>E5-E16</f>
        <v>29736081.560000002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19593638.809999999</v>
      </c>
      <c r="E40" s="14">
        <f>SUM(E41:E43)</f>
        <v>55399169.939999998</v>
      </c>
    </row>
    <row r="41" spans="1:5" x14ac:dyDescent="0.2">
      <c r="A41" s="26">
        <v>1230</v>
      </c>
      <c r="C41" s="15" t="s">
        <v>26</v>
      </c>
      <c r="D41" s="16">
        <v>12526347.699999999</v>
      </c>
      <c r="E41" s="17">
        <v>54057134.75</v>
      </c>
    </row>
    <row r="42" spans="1:5" x14ac:dyDescent="0.2">
      <c r="A42" s="26" t="s">
        <v>50</v>
      </c>
      <c r="C42" s="15" t="s">
        <v>27</v>
      </c>
      <c r="D42" s="16">
        <v>7067291.1100000003</v>
      </c>
      <c r="E42" s="17">
        <v>1342035.19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-19593638.809999999</v>
      </c>
      <c r="E44" s="14">
        <f>E36-E40</f>
        <v>-55399169.939999998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-29405761.039999999</v>
      </c>
      <c r="E47" s="14">
        <f>SUM(E48+E51)</f>
        <v>29834851.690000001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12000000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12000000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-29405761.039999999</v>
      </c>
      <c r="E51" s="17">
        <v>17834851.690000001</v>
      </c>
    </row>
    <row r="52" spans="1:5" x14ac:dyDescent="0.2">
      <c r="A52" s="4"/>
      <c r="B52" s="11" t="s">
        <v>7</v>
      </c>
      <c r="C52" s="12"/>
      <c r="D52" s="13">
        <f>SUM(D53+D56)</f>
        <v>13119634.469999999</v>
      </c>
      <c r="E52" s="14">
        <f>SUM(E53+E56)</f>
        <v>591220.94999999995</v>
      </c>
    </row>
    <row r="53" spans="1:5" x14ac:dyDescent="0.2">
      <c r="A53" s="4"/>
      <c r="C53" s="15" t="s">
        <v>36</v>
      </c>
      <c r="D53" s="16">
        <f>SUM(D54:D55)</f>
        <v>-4000000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-4000000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17119634.469999999</v>
      </c>
      <c r="E56" s="17">
        <v>591220.94999999995</v>
      </c>
    </row>
    <row r="57" spans="1:5" x14ac:dyDescent="0.2">
      <c r="A57" s="18" t="s">
        <v>38</v>
      </c>
      <c r="C57" s="19"/>
      <c r="D57" s="13">
        <f>D47-D52</f>
        <v>-42525395.509999998</v>
      </c>
      <c r="E57" s="14">
        <f>E47-E52</f>
        <v>29243630.740000002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-42760618.149999991</v>
      </c>
      <c r="E59" s="14">
        <f>E57+E44+E33</f>
        <v>3580542.3600000069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44529025.450000003</v>
      </c>
      <c r="E61" s="14">
        <v>52948483.090000004</v>
      </c>
    </row>
    <row r="62" spans="1:5" x14ac:dyDescent="0.2">
      <c r="A62" s="18" t="s">
        <v>41</v>
      </c>
      <c r="C62" s="19"/>
      <c r="D62" s="13">
        <v>28855356.66</v>
      </c>
      <c r="E62" s="14">
        <v>44529025.450000003</v>
      </c>
    </row>
    <row r="63" spans="1:5" x14ac:dyDescent="0.2">
      <c r="A63" s="22"/>
      <c r="B63" s="23"/>
      <c r="C63" s="24"/>
      <c r="D63" s="24"/>
      <c r="E63" s="25"/>
    </row>
    <row r="64" spans="1:5" ht="12" x14ac:dyDescent="0.2">
      <c r="A64" s="32" t="s">
        <v>52</v>
      </c>
    </row>
    <row r="72" spans="1:4" ht="12.75" x14ac:dyDescent="0.2">
      <c r="A72" s="33" t="s">
        <v>53</v>
      </c>
      <c r="D72" s="33" t="s">
        <v>55</v>
      </c>
    </row>
    <row r="73" spans="1:4" ht="12.75" x14ac:dyDescent="0.2">
      <c r="A73" s="33" t="s">
        <v>54</v>
      </c>
      <c r="D73" s="33" t="s">
        <v>56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45be96a9-161b-45e5-8955-82d7971c9a35"/>
    <ds:schemaRef ds:uri="http://www.w3.org/XML/1998/namespace"/>
    <ds:schemaRef ds:uri="http://purl.org/dc/elements/1.1/"/>
    <ds:schemaRef ds:uri="http://schemas.openxmlformats.org/package/2006/metadata/core-properties"/>
    <ds:schemaRef ds:uri="212f5b6f-540c-444d-8783-9749c880513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revision/>
  <cp:lastPrinted>2019-06-21T18:46:05Z</cp:lastPrinted>
  <dcterms:created xsi:type="dcterms:W3CDTF">2012-12-11T20:31:36Z</dcterms:created>
  <dcterms:modified xsi:type="dcterms:W3CDTF">2019-06-21T18:46:08Z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